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6920" windowHeight="12360"/>
  </bookViews>
  <sheets>
    <sheet name="Sheet1" sheetId="1" r:id="rId1"/>
    <sheet name="Sheet2" sheetId="2" r:id="rId2"/>
    <sheet name="Sheet3" sheetId="3" r:id="rId3"/>
  </sheets>
  <calcPr calcId="162913"/>
  <customWorkbookViews>
    <customWorkbookView name="Alison Koster - Personal View" guid="{3A96AC52-4387-41CD-8BC4-3717DC45573D}" mergeInterval="0" personalView="1" xWindow="779" yWindow="57" windowWidth="1090" windowHeight="677" activeSheetId="1" showComments="commIndAndComment"/>
    <customWorkbookView name="Bob Evans - Personal View" guid="{BA8C02BF-2777-4FC5-BF70-FBE4BA06FBC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F20" i="1"/>
  <c r="E20" i="1"/>
  <c r="D20" i="1"/>
  <c r="C20" i="1"/>
  <c r="B20" i="1"/>
  <c r="G14" i="1"/>
  <c r="F14" i="1"/>
  <c r="F22" i="1" s="1"/>
  <c r="E14" i="1"/>
  <c r="D14" i="1"/>
  <c r="C14" i="1"/>
  <c r="B14" i="1"/>
  <c r="B22" i="1" s="1"/>
  <c r="G8" i="1"/>
  <c r="F8" i="1"/>
  <c r="E8" i="1"/>
  <c r="D8" i="1"/>
  <c r="C8" i="1"/>
  <c r="B8" i="1"/>
  <c r="D22" i="1" l="1"/>
  <c r="C22" i="1"/>
  <c r="G22" i="1"/>
  <c r="E22" i="1"/>
</calcChain>
</file>

<file path=xl/sharedStrings.xml><?xml version="1.0" encoding="utf-8"?>
<sst xmlns="http://schemas.openxmlformats.org/spreadsheetml/2006/main" count="20" uniqueCount="16">
  <si>
    <t>Marketing Costs</t>
  </si>
  <si>
    <t>Jan</t>
  </si>
  <si>
    <t>Feb</t>
  </si>
  <si>
    <t>Mar</t>
  </si>
  <si>
    <t>Apr</t>
  </si>
  <si>
    <t>May</t>
  </si>
  <si>
    <t>Jun</t>
  </si>
  <si>
    <t>Analysis</t>
  </si>
  <si>
    <t>Salaries</t>
  </si>
  <si>
    <t>Materials</t>
  </si>
  <si>
    <t>Total Analysis</t>
  </si>
  <si>
    <t>Development</t>
  </si>
  <si>
    <t>Total Development</t>
  </si>
  <si>
    <t>Publishing</t>
  </si>
  <si>
    <t>Total Publishing</t>
  </si>
  <si>
    <t>Total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</si>
</sst>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164" fontId="2" fillId="0" borderId="1" xfId="0" applyNumberFormat="1" applyFont="1" applyBorder="1"/>
    <xf numFmtId="164" fontId="2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4587D94-9FDD-462E-9093-2167F2D508E6}" diskRevisions="1" revisionId="7" version="2">
  <header guid="{B53BEBC2-1B36-49EF-8FCD-EEA809ECC526}" dateTime="2015-11-26T16:06:37" maxSheetId="4" userName="Alison Koster" r:id="rId1">
    <sheetIdMap count="3">
      <sheetId val="1"/>
      <sheetId val="2"/>
      <sheetId val="3"/>
    </sheetIdMap>
  </header>
  <header guid="{54587D94-9FDD-462E-9093-2167F2D508E6}" dateTime="2015-11-26T16:18:22" maxSheetId="4" userName="Alison Koster" r:id="rId2" minRId="1" maxRId="7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numFmtId="11">
    <oc r="G5">
      <v>3555</v>
    </oc>
    <nc r="G5">
      <v>3444</v>
    </nc>
  </rcc>
  <rcc rId="2" sId="1" numFmtId="11">
    <oc r="B11">
      <v>45667</v>
    </oc>
    <nc r="B11">
      <v>36700</v>
    </nc>
  </rcc>
  <rcc rId="3" sId="1" numFmtId="11">
    <oc r="C11">
      <v>44344</v>
    </oc>
    <nc r="C11">
      <v>38900</v>
    </nc>
  </rcc>
  <rcc rId="4" sId="1" numFmtId="11">
    <oc r="D11">
      <v>44675</v>
    </oc>
    <nc r="D11">
      <v>44100</v>
    </nc>
  </rcc>
  <rcc rId="5" sId="1" numFmtId="11">
    <oc r="E11">
      <v>45889</v>
    </oc>
    <nc r="E11">
      <v>47200</v>
    </nc>
  </rcc>
  <rcc rId="6" sId="1" numFmtId="11">
    <oc r="F11">
      <v>55533</v>
    </oc>
    <nc r="F11">
      <v>39300</v>
    </nc>
  </rcc>
  <rcc rId="7" sId="1" numFmtId="11">
    <oc r="G11">
      <v>55443</v>
    </oc>
    <nc r="G11">
      <v>41200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22"/>
  <sheetViews>
    <sheetView showGridLines="0" tabSelected="1" zoomScaleNormal="100" workbookViewId="0">
      <selection activeCell="G12" sqref="G12"/>
    </sheetView>
  </sheetViews>
  <sheetFormatPr defaultRowHeight="15" x14ac:dyDescent="0.25"/>
  <cols>
    <col min="1" max="1" width="19.28515625" bestFit="1" customWidth="1"/>
    <col min="2" max="7" width="8.5703125" bestFit="1" customWidth="1"/>
  </cols>
  <sheetData>
    <row r="1" spans="1:7" ht="15.75" x14ac:dyDescent="0.25">
      <c r="A1" s="1" t="s">
        <v>0</v>
      </c>
    </row>
    <row r="3" spans="1:7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x14ac:dyDescent="0.25">
      <c r="A4" s="3" t="s">
        <v>7</v>
      </c>
    </row>
    <row r="5" spans="1:7" x14ac:dyDescent="0.25">
      <c r="A5" s="4" t="s">
        <v>8</v>
      </c>
      <c r="B5" s="5">
        <v>2455</v>
      </c>
      <c r="C5" s="5">
        <v>3556</v>
      </c>
      <c r="D5" s="5">
        <v>3777</v>
      </c>
      <c r="E5" s="5">
        <v>4334</v>
      </c>
      <c r="F5" s="5">
        <v>3222</v>
      </c>
      <c r="G5" s="5">
        <v>3444</v>
      </c>
    </row>
    <row r="6" spans="1:7" x14ac:dyDescent="0.25">
      <c r="A6" s="4" t="s">
        <v>9</v>
      </c>
      <c r="B6" s="5">
        <v>12345</v>
      </c>
      <c r="C6" s="5">
        <v>22112</v>
      </c>
      <c r="D6" s="5">
        <v>32233</v>
      </c>
      <c r="E6" s="5">
        <v>23211</v>
      </c>
      <c r="F6" s="5">
        <v>32223</v>
      </c>
      <c r="G6" s="5">
        <v>32555</v>
      </c>
    </row>
    <row r="7" spans="1:7" x14ac:dyDescent="0.25">
      <c r="A7" s="6"/>
      <c r="B7" s="5"/>
      <c r="C7" s="5"/>
      <c r="D7" s="5"/>
      <c r="E7" s="5"/>
      <c r="F7" s="5"/>
      <c r="G7" s="5"/>
    </row>
    <row r="8" spans="1:7" x14ac:dyDescent="0.25">
      <c r="A8" s="7" t="s">
        <v>10</v>
      </c>
      <c r="B8" s="8">
        <f t="shared" ref="B8:G8" si="0">SUM(B5:B6)</f>
        <v>14800</v>
      </c>
      <c r="C8" s="8">
        <f t="shared" si="0"/>
        <v>25668</v>
      </c>
      <c r="D8" s="8">
        <f t="shared" si="0"/>
        <v>36010</v>
      </c>
      <c r="E8" s="8">
        <f t="shared" si="0"/>
        <v>27545</v>
      </c>
      <c r="F8" s="8">
        <f t="shared" si="0"/>
        <v>35445</v>
      </c>
      <c r="G8" s="8">
        <f t="shared" si="0"/>
        <v>35999</v>
      </c>
    </row>
    <row r="9" spans="1:7" x14ac:dyDescent="0.25">
      <c r="B9" s="5"/>
      <c r="C9" s="5"/>
      <c r="D9" s="5"/>
      <c r="E9" s="5"/>
      <c r="F9" s="5"/>
      <c r="G9" s="5"/>
    </row>
    <row r="10" spans="1:7" x14ac:dyDescent="0.25">
      <c r="A10" s="3" t="s">
        <v>11</v>
      </c>
      <c r="B10" s="5"/>
      <c r="C10" s="5"/>
      <c r="D10" s="5"/>
      <c r="E10" s="5"/>
      <c r="F10" s="5"/>
      <c r="G10" s="5"/>
    </row>
    <row r="11" spans="1:7" x14ac:dyDescent="0.25">
      <c r="A11" s="4" t="s">
        <v>8</v>
      </c>
      <c r="B11" s="5">
        <v>36700</v>
      </c>
      <c r="C11" s="5">
        <v>38900</v>
      </c>
      <c r="D11" s="5">
        <v>44100</v>
      </c>
      <c r="E11" s="5">
        <v>47200</v>
      </c>
      <c r="F11" s="5">
        <v>39300</v>
      </c>
      <c r="G11" s="5">
        <v>41200</v>
      </c>
    </row>
    <row r="12" spans="1:7" x14ac:dyDescent="0.25">
      <c r="A12" s="4" t="s">
        <v>9</v>
      </c>
      <c r="B12" s="5">
        <v>453221</v>
      </c>
      <c r="C12" s="5">
        <v>233654</v>
      </c>
      <c r="D12" s="5">
        <v>443444</v>
      </c>
      <c r="E12" s="5">
        <v>343333</v>
      </c>
      <c r="F12" s="5">
        <v>33221</v>
      </c>
      <c r="G12" s="5">
        <v>212111</v>
      </c>
    </row>
    <row r="13" spans="1:7" x14ac:dyDescent="0.25">
      <c r="A13" s="6"/>
      <c r="B13" s="5"/>
      <c r="C13" s="5"/>
      <c r="D13" s="5"/>
      <c r="E13" s="5"/>
      <c r="F13" s="5"/>
      <c r="G13" s="5"/>
    </row>
    <row r="14" spans="1:7" x14ac:dyDescent="0.25">
      <c r="A14" s="7" t="s">
        <v>12</v>
      </c>
      <c r="B14" s="8">
        <f t="shared" ref="B14:G14" si="1">SUM(B11:B12)</f>
        <v>489921</v>
      </c>
      <c r="C14" s="8">
        <f t="shared" si="1"/>
        <v>272554</v>
      </c>
      <c r="D14" s="8">
        <f t="shared" si="1"/>
        <v>487544</v>
      </c>
      <c r="E14" s="8">
        <f t="shared" si="1"/>
        <v>390533</v>
      </c>
      <c r="F14" s="8">
        <f t="shared" si="1"/>
        <v>72521</v>
      </c>
      <c r="G14" s="8">
        <f t="shared" si="1"/>
        <v>253311</v>
      </c>
    </row>
    <row r="15" spans="1:7" x14ac:dyDescent="0.25">
      <c r="B15" s="5"/>
      <c r="C15" s="5"/>
      <c r="D15" s="5"/>
      <c r="E15" s="5"/>
      <c r="F15" s="5"/>
      <c r="G15" s="5"/>
    </row>
    <row r="16" spans="1:7" x14ac:dyDescent="0.25">
      <c r="A16" s="3" t="s">
        <v>13</v>
      </c>
      <c r="B16" s="5"/>
      <c r="C16" s="5"/>
      <c r="D16" s="5"/>
      <c r="E16" s="5"/>
      <c r="F16" s="5"/>
      <c r="G16" s="5"/>
    </row>
    <row r="17" spans="1:7" x14ac:dyDescent="0.25">
      <c r="A17" s="4" t="s">
        <v>8</v>
      </c>
      <c r="B17" s="5">
        <v>4533</v>
      </c>
      <c r="C17" s="5">
        <v>2344</v>
      </c>
      <c r="D17" s="5">
        <v>3444</v>
      </c>
      <c r="E17" s="5">
        <v>3556</v>
      </c>
      <c r="F17" s="5">
        <v>4333</v>
      </c>
      <c r="G17" s="5">
        <v>4333</v>
      </c>
    </row>
    <row r="18" spans="1:7" x14ac:dyDescent="0.25">
      <c r="A18" s="4" t="s">
        <v>9</v>
      </c>
      <c r="B18" s="5">
        <v>33322</v>
      </c>
      <c r="C18" s="5">
        <v>34565</v>
      </c>
      <c r="D18" s="5">
        <v>43544</v>
      </c>
      <c r="E18" s="5">
        <v>442443</v>
      </c>
      <c r="F18" s="5">
        <v>454435</v>
      </c>
      <c r="G18" s="5">
        <v>44332</v>
      </c>
    </row>
    <row r="19" spans="1:7" x14ac:dyDescent="0.25">
      <c r="A19" s="6"/>
      <c r="B19" s="5"/>
      <c r="C19" s="5"/>
      <c r="D19" s="5"/>
      <c r="E19" s="5"/>
      <c r="F19" s="5"/>
      <c r="G19" s="5"/>
    </row>
    <row r="20" spans="1:7" x14ac:dyDescent="0.25">
      <c r="A20" s="7" t="s">
        <v>14</v>
      </c>
      <c r="B20" s="8">
        <f t="shared" ref="B20:G20" si="2">SUM(B17:B18)</f>
        <v>37855</v>
      </c>
      <c r="C20" s="8">
        <f t="shared" si="2"/>
        <v>36909</v>
      </c>
      <c r="D20" s="8">
        <f t="shared" si="2"/>
        <v>46988</v>
      </c>
      <c r="E20" s="8">
        <f t="shared" si="2"/>
        <v>445999</v>
      </c>
      <c r="F20" s="8">
        <f t="shared" si="2"/>
        <v>458768</v>
      </c>
      <c r="G20" s="8">
        <f t="shared" si="2"/>
        <v>48665</v>
      </c>
    </row>
    <row r="21" spans="1:7" x14ac:dyDescent="0.25">
      <c r="B21" s="5"/>
      <c r="C21" s="5"/>
      <c r="D21" s="5"/>
      <c r="E21" s="5"/>
      <c r="F21" s="5"/>
      <c r="G21" s="5"/>
    </row>
    <row r="22" spans="1:7" ht="15.75" thickBot="1" x14ac:dyDescent="0.3">
      <c r="A22" s="3" t="s">
        <v>15</v>
      </c>
      <c r="B22" s="9">
        <f t="shared" ref="B22:G22" si="3">B20+B14+B8</f>
        <v>542576</v>
      </c>
      <c r="C22" s="9">
        <f t="shared" si="3"/>
        <v>335131</v>
      </c>
      <c r="D22" s="9">
        <f t="shared" si="3"/>
        <v>570542</v>
      </c>
      <c r="E22" s="9">
        <f t="shared" si="3"/>
        <v>864077</v>
      </c>
      <c r="F22" s="9">
        <f t="shared" si="3"/>
        <v>566734</v>
      </c>
      <c r="G22" s="9">
        <f t="shared" si="3"/>
        <v>337975</v>
      </c>
    </row>
  </sheetData>
  <customSheetViews>
    <customSheetView guid="{3A96AC52-4387-41CD-8BC4-3717DC45573D}" showGridLines="0">
      <selection activeCell="G6" sqref="G6"/>
      <pageMargins left="0.7" right="0.7" top="0.75" bottom="0.75" header="0.3" footer="0.3"/>
      <pageSetup paperSize="9" orientation="portrait" r:id="rId1"/>
    </customSheetView>
    <customSheetView guid="{BA8C02BF-2777-4FC5-BF70-FBE4BA06FBCD}" showGridLines="0">
      <selection activeCell="F5" sqref="F5"/>
      <pageMargins left="0.7" right="0.7" top="0.75" bottom="0.75" header="0.3" footer="0.3"/>
      <pageSetup paperSize="9" orientation="portrait" r:id="rId2"/>
    </customSheetView>
  </customSheetView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A96AC52-4387-41CD-8BC4-3717DC45573D}">
      <pageMargins left="0.7" right="0.7" top="0.75" bottom="0.75" header="0.3" footer="0.3"/>
    </customSheetView>
    <customSheetView guid="{BA8C02BF-2777-4FC5-BF70-FBE4BA06FBCD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A96AC52-4387-41CD-8BC4-3717DC45573D}">
      <pageMargins left="0.7" right="0.7" top="0.75" bottom="0.75" header="0.3" footer="0.3"/>
    </customSheetView>
    <customSheetView guid="{BA8C02BF-2777-4FC5-BF70-FBE4BA06FBC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Evans</dc:creator>
  <cp:lastModifiedBy>Alison Koster</cp:lastModifiedBy>
  <dcterms:created xsi:type="dcterms:W3CDTF">2013-10-16T00:03:09Z</dcterms:created>
  <dcterms:modified xsi:type="dcterms:W3CDTF">2015-11-26T05:18:22Z</dcterms:modified>
</cp:coreProperties>
</file>